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45" activeTab="0"/>
  </bookViews>
  <sheets>
    <sheet name="THONG KE T112018" sheetId="1" r:id="rId1"/>
  </sheets>
  <definedNames/>
  <calcPr fullCalcOnLoad="1"/>
</workbook>
</file>

<file path=xl/sharedStrings.xml><?xml version="1.0" encoding="utf-8"?>
<sst xmlns="http://schemas.openxmlformats.org/spreadsheetml/2006/main" count="94" uniqueCount="92">
  <si>
    <t>STT</t>
  </si>
  <si>
    <t>GVCN</t>
  </si>
  <si>
    <t>TS</t>
  </si>
  <si>
    <t>DT</t>
  </si>
  <si>
    <r>
      <t>10A</t>
    </r>
    <r>
      <rPr>
        <vertAlign val="subscript"/>
        <sz val="10"/>
        <rFont val="Times New Roman"/>
        <family val="1"/>
      </rPr>
      <t>1</t>
    </r>
  </si>
  <si>
    <r>
      <t>10A</t>
    </r>
    <r>
      <rPr>
        <vertAlign val="subscript"/>
        <sz val="10"/>
        <rFont val="Times New Roman"/>
        <family val="1"/>
      </rPr>
      <t>2</t>
    </r>
  </si>
  <si>
    <r>
      <t>10A</t>
    </r>
    <r>
      <rPr>
        <vertAlign val="subscript"/>
        <sz val="10"/>
        <rFont val="Times New Roman"/>
        <family val="1"/>
      </rPr>
      <t>3</t>
    </r>
  </si>
  <si>
    <r>
      <t>10A</t>
    </r>
    <r>
      <rPr>
        <vertAlign val="subscript"/>
        <sz val="10"/>
        <rFont val="Times New Roman"/>
        <family val="1"/>
      </rPr>
      <t>4</t>
    </r>
  </si>
  <si>
    <r>
      <t>10A</t>
    </r>
    <r>
      <rPr>
        <vertAlign val="subscript"/>
        <sz val="10"/>
        <rFont val="Times New Roman"/>
        <family val="1"/>
      </rPr>
      <t>5</t>
    </r>
  </si>
  <si>
    <r>
      <t>10A</t>
    </r>
    <r>
      <rPr>
        <vertAlign val="subscript"/>
        <sz val="10"/>
        <rFont val="Times New Roman"/>
        <family val="1"/>
      </rPr>
      <t>6</t>
    </r>
  </si>
  <si>
    <r>
      <t>10A</t>
    </r>
    <r>
      <rPr>
        <vertAlign val="subscript"/>
        <sz val="10"/>
        <rFont val="Times New Roman"/>
        <family val="1"/>
      </rPr>
      <t>7</t>
    </r>
  </si>
  <si>
    <r>
      <t>10A</t>
    </r>
    <r>
      <rPr>
        <vertAlign val="subscript"/>
        <sz val="10"/>
        <rFont val="Times New Roman"/>
        <family val="1"/>
      </rPr>
      <t>8</t>
    </r>
  </si>
  <si>
    <r>
      <t>10A</t>
    </r>
    <r>
      <rPr>
        <vertAlign val="subscript"/>
        <sz val="10"/>
        <rFont val="Times New Roman"/>
        <family val="1"/>
      </rPr>
      <t>9</t>
    </r>
  </si>
  <si>
    <r>
      <t>10A</t>
    </r>
    <r>
      <rPr>
        <vertAlign val="subscript"/>
        <sz val="10"/>
        <rFont val="Times New Roman"/>
        <family val="1"/>
      </rPr>
      <t>10</t>
    </r>
  </si>
  <si>
    <r>
      <t>10A</t>
    </r>
    <r>
      <rPr>
        <vertAlign val="subscript"/>
        <sz val="10"/>
        <rFont val="Times New Roman"/>
        <family val="1"/>
      </rPr>
      <t>11</t>
    </r>
  </si>
  <si>
    <r>
      <t>11A</t>
    </r>
    <r>
      <rPr>
        <vertAlign val="subscript"/>
        <sz val="10"/>
        <rFont val="Times New Roman"/>
        <family val="1"/>
      </rPr>
      <t>1</t>
    </r>
  </si>
  <si>
    <r>
      <t>11A</t>
    </r>
    <r>
      <rPr>
        <vertAlign val="subscript"/>
        <sz val="10"/>
        <rFont val="Times New Roman"/>
        <family val="1"/>
      </rPr>
      <t>2</t>
    </r>
  </si>
  <si>
    <r>
      <t>11A</t>
    </r>
    <r>
      <rPr>
        <vertAlign val="subscript"/>
        <sz val="10"/>
        <rFont val="Times New Roman"/>
        <family val="1"/>
      </rPr>
      <t>3</t>
    </r>
  </si>
  <si>
    <r>
      <t>11A</t>
    </r>
    <r>
      <rPr>
        <vertAlign val="subscript"/>
        <sz val="10"/>
        <rFont val="Times New Roman"/>
        <family val="1"/>
      </rPr>
      <t>4</t>
    </r>
  </si>
  <si>
    <r>
      <t>11A</t>
    </r>
    <r>
      <rPr>
        <vertAlign val="subscript"/>
        <sz val="10"/>
        <rFont val="Times New Roman"/>
        <family val="1"/>
      </rPr>
      <t>5</t>
    </r>
  </si>
  <si>
    <r>
      <t>11A</t>
    </r>
    <r>
      <rPr>
        <vertAlign val="subscript"/>
        <sz val="10"/>
        <rFont val="Times New Roman"/>
        <family val="1"/>
      </rPr>
      <t>6</t>
    </r>
  </si>
  <si>
    <r>
      <t>11A</t>
    </r>
    <r>
      <rPr>
        <vertAlign val="subscript"/>
        <sz val="10"/>
        <rFont val="Times New Roman"/>
        <family val="1"/>
      </rPr>
      <t>7</t>
    </r>
  </si>
  <si>
    <r>
      <t>11A</t>
    </r>
    <r>
      <rPr>
        <vertAlign val="subscript"/>
        <sz val="10"/>
        <rFont val="Times New Roman"/>
        <family val="1"/>
      </rPr>
      <t>8</t>
    </r>
  </si>
  <si>
    <r>
      <t>11A</t>
    </r>
    <r>
      <rPr>
        <vertAlign val="subscript"/>
        <sz val="10"/>
        <rFont val="Times New Roman"/>
        <family val="1"/>
      </rPr>
      <t>9</t>
    </r>
  </si>
  <si>
    <r>
      <t>11A</t>
    </r>
    <r>
      <rPr>
        <vertAlign val="subscript"/>
        <sz val="10"/>
        <rFont val="Times New Roman"/>
        <family val="1"/>
      </rPr>
      <t>10</t>
    </r>
  </si>
  <si>
    <r>
      <t>12A</t>
    </r>
    <r>
      <rPr>
        <vertAlign val="subscript"/>
        <sz val="10"/>
        <rFont val="Times New Roman"/>
        <family val="1"/>
      </rPr>
      <t>1</t>
    </r>
  </si>
  <si>
    <r>
      <t>12A</t>
    </r>
    <r>
      <rPr>
        <vertAlign val="subscript"/>
        <sz val="10"/>
        <rFont val="Times New Roman"/>
        <family val="1"/>
      </rPr>
      <t>2</t>
    </r>
  </si>
  <si>
    <r>
      <t>12A</t>
    </r>
    <r>
      <rPr>
        <vertAlign val="subscript"/>
        <sz val="10"/>
        <rFont val="Times New Roman"/>
        <family val="1"/>
      </rPr>
      <t>3</t>
    </r>
  </si>
  <si>
    <r>
      <t>12A</t>
    </r>
    <r>
      <rPr>
        <vertAlign val="subscript"/>
        <sz val="10"/>
        <rFont val="Times New Roman"/>
        <family val="1"/>
      </rPr>
      <t>4</t>
    </r>
  </si>
  <si>
    <r>
      <t>12A</t>
    </r>
    <r>
      <rPr>
        <vertAlign val="subscript"/>
        <sz val="10"/>
        <rFont val="Times New Roman"/>
        <family val="1"/>
      </rPr>
      <t>5</t>
    </r>
  </si>
  <si>
    <r>
      <t>12A</t>
    </r>
    <r>
      <rPr>
        <vertAlign val="subscript"/>
        <sz val="10"/>
        <rFont val="Times New Roman"/>
        <family val="1"/>
      </rPr>
      <t>6</t>
    </r>
  </si>
  <si>
    <r>
      <t>12A</t>
    </r>
    <r>
      <rPr>
        <vertAlign val="subscript"/>
        <sz val="10"/>
        <rFont val="Times New Roman"/>
        <family val="1"/>
      </rPr>
      <t>7</t>
    </r>
  </si>
  <si>
    <t>NỮ</t>
  </si>
  <si>
    <t>LỚP</t>
  </si>
  <si>
    <t>Độc lập - Tự do - Hạnh phúc</t>
  </si>
  <si>
    <t>CỘNG HÒA XÃ HỘI CHỦ NGHĨA VIỆT NAM</t>
  </si>
  <si>
    <r>
      <t>12A</t>
    </r>
    <r>
      <rPr>
        <vertAlign val="subscript"/>
        <sz val="10"/>
        <rFont val="Times New Roman"/>
        <family val="1"/>
      </rPr>
      <t>8</t>
    </r>
  </si>
  <si>
    <r>
      <t>12A</t>
    </r>
    <r>
      <rPr>
        <vertAlign val="subscript"/>
        <sz val="10"/>
        <rFont val="Times New Roman"/>
        <family val="1"/>
      </rPr>
      <t>9</t>
    </r>
  </si>
  <si>
    <r>
      <t>12A</t>
    </r>
    <r>
      <rPr>
        <vertAlign val="subscript"/>
        <sz val="10"/>
        <rFont val="Times New Roman"/>
        <family val="1"/>
      </rPr>
      <t>10</t>
    </r>
  </si>
  <si>
    <r>
      <t>12A</t>
    </r>
    <r>
      <rPr>
        <vertAlign val="subscript"/>
        <sz val="10"/>
        <rFont val="Times New Roman"/>
        <family val="1"/>
      </rPr>
      <t>11</t>
    </r>
  </si>
  <si>
    <t>NGUYỄN THỊ NGỌC DIỄM</t>
  </si>
  <si>
    <t>H' ĐÔI KNUL</t>
  </si>
  <si>
    <t>TÔ THỊ TÂM</t>
  </si>
  <si>
    <t>DƯƠNG THỊ THẢO</t>
  </si>
  <si>
    <t>PHAN THỊ THI THOA</t>
  </si>
  <si>
    <t>TRẦN THỊ NGỌC LIÊN</t>
  </si>
  <si>
    <t>NGUYỄN THỊ XUÂN</t>
  </si>
  <si>
    <t>PHAN THỊ TÂM</t>
  </si>
  <si>
    <t>LÊ THỊ NGỌC THỦY</t>
  </si>
  <si>
    <t>NGUYỄN THỊ HÓA</t>
  </si>
  <si>
    <t>LÊ THỊ THANH NGA</t>
  </si>
  <si>
    <t>PHAN THỊ HUẾ</t>
  </si>
  <si>
    <t>MAI THỊ HẢI</t>
  </si>
  <si>
    <t>TRẦN VĂN DANH</t>
  </si>
  <si>
    <t>CAO THỊ MỸ LINH</t>
  </si>
  <si>
    <t>THÁI BẢO</t>
  </si>
  <si>
    <t>LÊ THỊ THU THỦY</t>
  </si>
  <si>
    <t>HỒ NGỌC VINH</t>
  </si>
  <si>
    <t>THÂN THỊ ÁI</t>
  </si>
  <si>
    <t>PHẠM VĂN HẢI</t>
  </si>
  <si>
    <t>PHẠM TIẾN THÁI</t>
  </si>
  <si>
    <t>THÁI THỊ THU HƯƠNG</t>
  </si>
  <si>
    <t>TRỊNH THỊ HẢI</t>
  </si>
  <si>
    <t>NGUYỄN THỊ HÀ</t>
  </si>
  <si>
    <t>LÊ VĂN LỢI</t>
  </si>
  <si>
    <t>NGUYỄN VIẾT THẠNH</t>
  </si>
  <si>
    <t>SỞ GIÁO DỤC &amp; ĐÀO TẠO ĐẮK LẮK</t>
  </si>
  <si>
    <t>TRƯỜNG THPT NGUYỄN CÔNG TRỨ</t>
  </si>
  <si>
    <t>NGUYỄN THỊ THẮM</t>
  </si>
  <si>
    <t>NGÔ THỊ THANH</t>
  </si>
  <si>
    <t>ĐOÀN VIÊN</t>
  </si>
  <si>
    <t>HS
CHUYỂN
ĐẾN</t>
  </si>
  <si>
    <t>HS
TÀN
TẬT</t>
  </si>
  <si>
    <t>HS
MỒ
CÔI
CHA
MẸ</t>
  </si>
  <si>
    <t>NỮ
DT</t>
  </si>
  <si>
    <t>HS
HỘ
NGHÈO</t>
  </si>
  <si>
    <t>HS
CẬN
NGHÈO</t>
  </si>
  <si>
    <t>NGUYỄN THỊ THU THỦY</t>
  </si>
  <si>
    <t>NGUYỄN CÔNG THÀNH</t>
  </si>
  <si>
    <t>NGUYỄN THỊ NGỌC ÁNH</t>
  </si>
  <si>
    <t>TRẦN KIM TRỤ</t>
  </si>
  <si>
    <t>Nam</t>
  </si>
  <si>
    <t>HIỆU TRƯỞNG</t>
  </si>
  <si>
    <t>Người lập biểu</t>
  </si>
  <si>
    <t>Vũ Văn Trọng</t>
  </si>
  <si>
    <t>TỔNG</t>
  </si>
  <si>
    <t>Tổng 03 khối</t>
  </si>
  <si>
    <t>THỐNG KÊ SỐ LIỆU HỌC SINH THÁNG 11/2018
HỌC KỲ 1 - NĂM HỌC 2018 - 2019</t>
  </si>
  <si>
    <t>Krông Pắc, ngày 8 tháng 12 năm 2018</t>
  </si>
  <si>
    <t>HS được
hỗ trợ
gạo</t>
  </si>
  <si>
    <t>HS được hỗ trợ chi phí học tập</t>
  </si>
  <si>
    <t>NGUYÊN THÀNH MAI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</si>
</sst>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#,##0\ &quot; &quot;_);\(#,##0\ &quot; &quot;\)"/>
    <numFmt numFmtId="181" formatCode="#,##0\ &quot; &quot;_);[Red]\(#,##0\ &quot; &quot;\)"/>
    <numFmt numFmtId="182" formatCode="#,##0.00\ &quot; &quot;_);\(#,##0.00\ &quot; &quot;\)"/>
    <numFmt numFmtId="183" formatCode="#,##0.00\ &quot; &quot;_);[Red]\(#,##0.00\ &quot; &quot;\)"/>
    <numFmt numFmtId="184" formatCode="_ * #,##0_)\ &quot; &quot;_ ;_ * \(#,##0\)\ &quot; &quot;_ ;_ * &quot;-&quot;_)\ &quot; &quot;_ ;_ @_ "/>
    <numFmt numFmtId="185" formatCode="_ * #,##0_)\ _ _ ;_ * \(#,##0\)\ _ _ ;_ * &quot;-&quot;_)\ _ _ ;_ @_ "/>
    <numFmt numFmtId="186" formatCode="_ * #,##0.00_)\ &quot; &quot;_ ;_ * \(#,##0.00\)\ &quot; &quot;_ ;_ * &quot;-&quot;??_)\ &quot; &quot;_ ;_ @_ "/>
    <numFmt numFmtId="187" formatCode="_ * #,##0.00_)\ _ _ ;_ * \(#,##0.00\)\ _ _ ;_ * &quot;-&quot;??_)\ _ _ ;_ @_ "/>
  </numFmts>
  <fonts count="54">
    <font>
      <sz val="12"/>
      <name val="VNI-Times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VNI-Times"/>
      <family val="0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indexed="61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b/>
      <sz val="6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ashed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6" fillId="34" borderId="19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</xdr:colOff>
      <xdr:row>13</xdr:row>
      <xdr:rowOff>66675</xdr:rowOff>
    </xdr:from>
    <xdr:ext cx="952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429125" y="3371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oneCellAnchor>
  <xdr:twoCellAnchor>
    <xdr:from>
      <xdr:col>2</xdr:col>
      <xdr:colOff>666750</xdr:colOff>
      <xdr:row>2</xdr:row>
      <xdr:rowOff>0</xdr:rowOff>
    </xdr:from>
    <xdr:to>
      <xdr:col>2</xdr:col>
      <xdr:colOff>2000250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419225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9</xdr:col>
      <xdr:colOff>295275</xdr:colOff>
      <xdr:row>2</xdr:row>
      <xdr:rowOff>9525</xdr:rowOff>
    </xdr:from>
    <xdr:to>
      <xdr:col>14</xdr:col>
      <xdr:colOff>304800</xdr:colOff>
      <xdr:row>2</xdr:row>
      <xdr:rowOff>9525</xdr:rowOff>
    </xdr:to>
    <xdr:sp>
      <xdr:nvSpPr>
        <xdr:cNvPr id="3" name="Line 3"/>
        <xdr:cNvSpPr>
          <a:spLocks/>
        </xdr:cNvSpPr>
      </xdr:nvSpPr>
      <xdr:spPr>
        <a:xfrm>
          <a:off x="5591175" y="419100"/>
          <a:ext cx="23717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S40" sqref="S40"/>
    </sheetView>
  </sheetViews>
  <sheetFormatPr defaultColWidth="8.796875" defaultRowHeight="15"/>
  <cols>
    <col min="1" max="1" width="3" style="0" customWidth="1"/>
    <col min="2" max="2" width="4.8984375" style="0" bestFit="1" customWidth="1"/>
    <col min="3" max="3" width="22.3984375" style="0" customWidth="1"/>
    <col min="4" max="4" width="4.59765625" style="0" customWidth="1"/>
    <col min="5" max="6" width="3.69921875" style="0" customWidth="1"/>
    <col min="7" max="7" width="4" style="0" customWidth="1"/>
    <col min="8" max="8" width="4.09765625" style="0" customWidth="1"/>
    <col min="9" max="9" width="5.19921875" style="0" bestFit="1" customWidth="1"/>
    <col min="10" max="10" width="5.5" style="0" customWidth="1"/>
    <col min="11" max="11" width="4.19921875" style="0" bestFit="1" customWidth="1"/>
    <col min="12" max="12" width="4.8984375" style="0" customWidth="1"/>
    <col min="13" max="13" width="4.59765625" style="0" customWidth="1"/>
    <col min="14" max="14" width="5.59765625" style="0" customWidth="1"/>
    <col min="15" max="15" width="4.69921875" style="0" customWidth="1"/>
    <col min="16" max="16" width="6.19921875" style="0" customWidth="1"/>
    <col min="17" max="17" width="2" style="0" customWidth="1"/>
  </cols>
  <sheetData>
    <row r="1" spans="1:16" s="15" customFormat="1" ht="15" customHeight="1">
      <c r="A1" s="49" t="s">
        <v>66</v>
      </c>
      <c r="B1" s="49"/>
      <c r="C1" s="49"/>
      <c r="D1" s="49"/>
      <c r="E1" s="49"/>
      <c r="F1" s="49"/>
      <c r="G1" s="49"/>
      <c r="H1" s="10"/>
      <c r="I1" s="48" t="s">
        <v>35</v>
      </c>
      <c r="J1" s="48"/>
      <c r="K1" s="48"/>
      <c r="L1" s="48"/>
      <c r="M1" s="48"/>
      <c r="N1" s="48"/>
      <c r="O1" s="48"/>
      <c r="P1" s="48"/>
    </row>
    <row r="2" spans="1:16" s="15" customFormat="1" ht="17.25">
      <c r="A2" s="50" t="s">
        <v>67</v>
      </c>
      <c r="B2" s="50"/>
      <c r="C2" s="50"/>
      <c r="D2" s="50"/>
      <c r="E2" s="50"/>
      <c r="F2" s="50"/>
      <c r="G2" s="50"/>
      <c r="H2" s="10"/>
      <c r="I2" s="51" t="s">
        <v>34</v>
      </c>
      <c r="J2" s="51"/>
      <c r="K2" s="51"/>
      <c r="L2" s="51"/>
      <c r="M2" s="51"/>
      <c r="N2" s="51"/>
      <c r="O2" s="51"/>
      <c r="P2" s="51"/>
    </row>
    <row r="3" spans="1:16" ht="39.75" customHeight="1" thickBot="1">
      <c r="A3" s="52" t="s">
        <v>87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16" s="1" customFormat="1" ht="59.25" thickBot="1" thickTop="1">
      <c r="A4" s="30" t="s">
        <v>0</v>
      </c>
      <c r="B4" s="31" t="s">
        <v>33</v>
      </c>
      <c r="C4" s="31" t="s">
        <v>1</v>
      </c>
      <c r="D4" s="32" t="s">
        <v>2</v>
      </c>
      <c r="E4" s="32" t="s">
        <v>81</v>
      </c>
      <c r="F4" s="32" t="s">
        <v>32</v>
      </c>
      <c r="G4" s="31" t="s">
        <v>3</v>
      </c>
      <c r="H4" s="32" t="s">
        <v>74</v>
      </c>
      <c r="I4" s="32" t="s">
        <v>75</v>
      </c>
      <c r="J4" s="32" t="s">
        <v>76</v>
      </c>
      <c r="K4" s="32" t="s">
        <v>70</v>
      </c>
      <c r="L4" s="32" t="s">
        <v>89</v>
      </c>
      <c r="M4" s="32" t="s">
        <v>90</v>
      </c>
      <c r="N4" s="32" t="s">
        <v>71</v>
      </c>
      <c r="O4" s="32" t="s">
        <v>72</v>
      </c>
      <c r="P4" s="33" t="s">
        <v>73</v>
      </c>
    </row>
    <row r="5" spans="1:16" s="10" customFormat="1" ht="15" thickTop="1">
      <c r="A5" s="9">
        <v>1</v>
      </c>
      <c r="B5" s="3" t="s">
        <v>4</v>
      </c>
      <c r="C5" s="23" t="s">
        <v>42</v>
      </c>
      <c r="D5" s="20">
        <v>36</v>
      </c>
      <c r="E5" s="41">
        <f>D5-F5</f>
        <v>20</v>
      </c>
      <c r="F5" s="41">
        <v>16</v>
      </c>
      <c r="G5" s="4">
        <v>5</v>
      </c>
      <c r="H5" s="4">
        <v>2</v>
      </c>
      <c r="I5" s="4">
        <v>5</v>
      </c>
      <c r="J5" s="4">
        <v>0</v>
      </c>
      <c r="K5" s="4">
        <v>21</v>
      </c>
      <c r="L5" s="4">
        <v>3</v>
      </c>
      <c r="M5" s="4">
        <v>5</v>
      </c>
      <c r="N5" s="42">
        <v>0</v>
      </c>
      <c r="O5" s="42">
        <v>0</v>
      </c>
      <c r="P5" s="43">
        <v>0</v>
      </c>
    </row>
    <row r="6" spans="1:16" s="10" customFormat="1" ht="14.25">
      <c r="A6" s="8">
        <v>2</v>
      </c>
      <c r="B6" s="6" t="s">
        <v>5</v>
      </c>
      <c r="C6" s="24" t="s">
        <v>78</v>
      </c>
      <c r="D6" s="21">
        <v>35</v>
      </c>
      <c r="E6" s="44">
        <f aca="true" t="shared" si="0" ref="E6:E15">D6-F6</f>
        <v>18</v>
      </c>
      <c r="F6" s="44">
        <v>17</v>
      </c>
      <c r="G6" s="5">
        <v>4</v>
      </c>
      <c r="H6" s="4">
        <v>2</v>
      </c>
      <c r="I6" s="4">
        <v>4</v>
      </c>
      <c r="J6" s="5">
        <v>3</v>
      </c>
      <c r="K6" s="5">
        <v>24</v>
      </c>
      <c r="L6" s="5">
        <v>2</v>
      </c>
      <c r="M6" s="5">
        <v>4</v>
      </c>
      <c r="N6" s="45">
        <v>0</v>
      </c>
      <c r="O6" s="45">
        <v>0</v>
      </c>
      <c r="P6" s="46">
        <v>0</v>
      </c>
    </row>
    <row r="7" spans="1:16" s="10" customFormat="1" ht="14.25">
      <c r="A7" s="8">
        <v>3</v>
      </c>
      <c r="B7" s="6" t="s">
        <v>6</v>
      </c>
      <c r="C7" s="24" t="s">
        <v>53</v>
      </c>
      <c r="D7" s="21">
        <v>39</v>
      </c>
      <c r="E7" s="44">
        <f t="shared" si="0"/>
        <v>10</v>
      </c>
      <c r="F7" s="44">
        <v>29</v>
      </c>
      <c r="G7" s="5">
        <v>1</v>
      </c>
      <c r="H7" s="4">
        <v>1</v>
      </c>
      <c r="I7" s="4">
        <v>0</v>
      </c>
      <c r="J7" s="5">
        <v>0</v>
      </c>
      <c r="K7" s="5">
        <v>22</v>
      </c>
      <c r="L7" s="5">
        <v>0</v>
      </c>
      <c r="M7" s="5">
        <v>0</v>
      </c>
      <c r="N7" s="45">
        <v>0</v>
      </c>
      <c r="O7" s="45">
        <v>0</v>
      </c>
      <c r="P7" s="46">
        <v>0</v>
      </c>
    </row>
    <row r="8" spans="1:16" s="10" customFormat="1" ht="14.25">
      <c r="A8" s="8">
        <v>4</v>
      </c>
      <c r="B8" s="6" t="s">
        <v>7</v>
      </c>
      <c r="C8" s="24" t="s">
        <v>48</v>
      </c>
      <c r="D8" s="21">
        <v>36</v>
      </c>
      <c r="E8" s="44">
        <f t="shared" si="0"/>
        <v>23</v>
      </c>
      <c r="F8" s="44">
        <v>13</v>
      </c>
      <c r="G8" s="5">
        <v>6</v>
      </c>
      <c r="H8" s="4">
        <v>2</v>
      </c>
      <c r="I8" s="4">
        <v>3</v>
      </c>
      <c r="J8" s="5">
        <v>3</v>
      </c>
      <c r="K8" s="5">
        <v>10</v>
      </c>
      <c r="L8" s="5">
        <v>6</v>
      </c>
      <c r="M8" s="5">
        <v>3</v>
      </c>
      <c r="N8" s="45">
        <v>0</v>
      </c>
      <c r="O8" s="45">
        <v>0</v>
      </c>
      <c r="P8" s="46">
        <v>0</v>
      </c>
    </row>
    <row r="9" spans="1:16" s="10" customFormat="1" ht="14.25">
      <c r="A9" s="8">
        <v>5</v>
      </c>
      <c r="B9" s="6" t="s">
        <v>8</v>
      </c>
      <c r="C9" s="24" t="s">
        <v>49</v>
      </c>
      <c r="D9" s="21">
        <v>35</v>
      </c>
      <c r="E9" s="44">
        <f t="shared" si="0"/>
        <v>17</v>
      </c>
      <c r="F9" s="44">
        <v>18</v>
      </c>
      <c r="G9" s="5">
        <v>2</v>
      </c>
      <c r="H9" s="4">
        <v>2</v>
      </c>
      <c r="I9" s="4">
        <v>1</v>
      </c>
      <c r="J9" s="5">
        <v>3</v>
      </c>
      <c r="K9" s="5">
        <v>19</v>
      </c>
      <c r="L9" s="5">
        <v>0</v>
      </c>
      <c r="M9" s="5">
        <v>0</v>
      </c>
      <c r="N9" s="45">
        <v>0</v>
      </c>
      <c r="O9" s="45">
        <v>0</v>
      </c>
      <c r="P9" s="46">
        <v>0</v>
      </c>
    </row>
    <row r="10" spans="1:16" s="10" customFormat="1" ht="14.25">
      <c r="A10" s="8">
        <v>6</v>
      </c>
      <c r="B10" s="6" t="s">
        <v>9</v>
      </c>
      <c r="C10" s="24" t="s">
        <v>46</v>
      </c>
      <c r="D10" s="21">
        <v>31</v>
      </c>
      <c r="E10" s="44">
        <f t="shared" si="0"/>
        <v>18</v>
      </c>
      <c r="F10" s="44">
        <v>13</v>
      </c>
      <c r="G10" s="5">
        <v>5</v>
      </c>
      <c r="H10" s="4">
        <v>3</v>
      </c>
      <c r="I10" s="4">
        <v>1</v>
      </c>
      <c r="J10" s="5">
        <v>0</v>
      </c>
      <c r="K10" s="5">
        <v>10</v>
      </c>
      <c r="L10" s="5">
        <v>1</v>
      </c>
      <c r="M10" s="5">
        <v>1</v>
      </c>
      <c r="N10" s="45">
        <v>0</v>
      </c>
      <c r="O10" s="45">
        <v>0</v>
      </c>
      <c r="P10" s="46">
        <v>0</v>
      </c>
    </row>
    <row r="11" spans="1:16" s="10" customFormat="1" ht="14.25">
      <c r="A11" s="8">
        <v>7</v>
      </c>
      <c r="B11" s="6" t="s">
        <v>10</v>
      </c>
      <c r="C11" s="24" t="s">
        <v>61</v>
      </c>
      <c r="D11" s="21">
        <v>33</v>
      </c>
      <c r="E11" s="44">
        <f t="shared" si="0"/>
        <v>17</v>
      </c>
      <c r="F11" s="44">
        <v>16</v>
      </c>
      <c r="G11" s="5">
        <v>3</v>
      </c>
      <c r="H11" s="4">
        <v>1</v>
      </c>
      <c r="I11" s="4">
        <v>0</v>
      </c>
      <c r="J11" s="5">
        <v>3</v>
      </c>
      <c r="K11" s="5">
        <v>21</v>
      </c>
      <c r="L11" s="5">
        <v>0</v>
      </c>
      <c r="M11" s="5">
        <v>0</v>
      </c>
      <c r="N11" s="45">
        <v>0</v>
      </c>
      <c r="O11" s="45">
        <v>0</v>
      </c>
      <c r="P11" s="46">
        <v>1</v>
      </c>
    </row>
    <row r="12" spans="1:16" s="18" customFormat="1" ht="14.25">
      <c r="A12" s="11">
        <v>8</v>
      </c>
      <c r="B12" s="12" t="s">
        <v>11</v>
      </c>
      <c r="C12" s="24" t="s">
        <v>52</v>
      </c>
      <c r="D12" s="21">
        <v>36</v>
      </c>
      <c r="E12" s="44">
        <f t="shared" si="0"/>
        <v>20</v>
      </c>
      <c r="F12" s="44">
        <v>16</v>
      </c>
      <c r="G12" s="5">
        <v>6</v>
      </c>
      <c r="H12" s="4">
        <v>3</v>
      </c>
      <c r="I12" s="4">
        <v>0</v>
      </c>
      <c r="J12" s="7">
        <v>3</v>
      </c>
      <c r="K12" s="7">
        <v>11</v>
      </c>
      <c r="L12" s="7">
        <v>3</v>
      </c>
      <c r="M12" s="7">
        <v>0</v>
      </c>
      <c r="N12" s="45">
        <v>0</v>
      </c>
      <c r="O12" s="45">
        <v>0</v>
      </c>
      <c r="P12" s="46">
        <v>0</v>
      </c>
    </row>
    <row r="13" spans="1:16" s="10" customFormat="1" ht="14.25">
      <c r="A13" s="8">
        <v>9</v>
      </c>
      <c r="B13" s="6" t="s">
        <v>12</v>
      </c>
      <c r="C13" s="24" t="s">
        <v>68</v>
      </c>
      <c r="D13" s="21">
        <v>35</v>
      </c>
      <c r="E13" s="44">
        <f t="shared" si="0"/>
        <v>20</v>
      </c>
      <c r="F13" s="44">
        <v>15</v>
      </c>
      <c r="G13" s="5">
        <v>4</v>
      </c>
      <c r="H13" s="4">
        <v>2</v>
      </c>
      <c r="I13" s="4">
        <v>0</v>
      </c>
      <c r="J13" s="5">
        <v>2</v>
      </c>
      <c r="K13" s="5">
        <v>9</v>
      </c>
      <c r="L13" s="5">
        <v>1</v>
      </c>
      <c r="M13" s="5">
        <v>0</v>
      </c>
      <c r="N13" s="45">
        <v>0</v>
      </c>
      <c r="O13" s="45">
        <v>0</v>
      </c>
      <c r="P13" s="46">
        <v>0</v>
      </c>
    </row>
    <row r="14" spans="1:16" s="10" customFormat="1" ht="14.25">
      <c r="A14" s="8">
        <v>10</v>
      </c>
      <c r="B14" s="19" t="s">
        <v>13</v>
      </c>
      <c r="C14" s="24" t="s">
        <v>63</v>
      </c>
      <c r="D14" s="21">
        <v>36</v>
      </c>
      <c r="E14" s="44">
        <f t="shared" si="0"/>
        <v>23</v>
      </c>
      <c r="F14" s="44">
        <v>13</v>
      </c>
      <c r="G14" s="5">
        <v>3</v>
      </c>
      <c r="H14" s="4">
        <v>0</v>
      </c>
      <c r="I14" s="4">
        <v>3</v>
      </c>
      <c r="J14" s="5">
        <v>2</v>
      </c>
      <c r="K14" s="5">
        <v>14</v>
      </c>
      <c r="L14" s="5">
        <v>2</v>
      </c>
      <c r="M14" s="5">
        <v>3</v>
      </c>
      <c r="N14" s="45">
        <v>0</v>
      </c>
      <c r="O14" s="45">
        <v>0</v>
      </c>
      <c r="P14" s="46">
        <v>0</v>
      </c>
    </row>
    <row r="15" spans="1:16" s="18" customFormat="1" ht="15" thickBot="1">
      <c r="A15" s="11">
        <v>11</v>
      </c>
      <c r="B15" s="12" t="s">
        <v>14</v>
      </c>
      <c r="C15" s="24" t="s">
        <v>47</v>
      </c>
      <c r="D15" s="21">
        <v>35</v>
      </c>
      <c r="E15" s="44">
        <f t="shared" si="0"/>
        <v>20</v>
      </c>
      <c r="F15" s="44">
        <v>15</v>
      </c>
      <c r="G15" s="5">
        <v>5</v>
      </c>
      <c r="H15" s="4">
        <v>3</v>
      </c>
      <c r="I15" s="4">
        <v>2</v>
      </c>
      <c r="J15" s="7">
        <v>2</v>
      </c>
      <c r="K15" s="7">
        <v>16</v>
      </c>
      <c r="L15" s="7">
        <v>5</v>
      </c>
      <c r="M15" s="7">
        <v>2</v>
      </c>
      <c r="N15" s="45">
        <v>0</v>
      </c>
      <c r="O15" s="45">
        <v>0</v>
      </c>
      <c r="P15" s="46">
        <v>0</v>
      </c>
    </row>
    <row r="16" spans="1:16" ht="21" customHeight="1" thickBot="1" thickTop="1">
      <c r="A16" s="54" t="s">
        <v>85</v>
      </c>
      <c r="B16" s="55"/>
      <c r="C16" s="56"/>
      <c r="D16" s="16">
        <f>SUM(D5:D15)</f>
        <v>387</v>
      </c>
      <c r="E16" s="16">
        <f aca="true" t="shared" si="1" ref="E16:P16">SUM(E5:E15)</f>
        <v>206</v>
      </c>
      <c r="F16" s="16">
        <f t="shared" si="1"/>
        <v>181</v>
      </c>
      <c r="G16" s="16">
        <f t="shared" si="1"/>
        <v>44</v>
      </c>
      <c r="H16" s="16">
        <f t="shared" si="1"/>
        <v>21</v>
      </c>
      <c r="I16" s="16">
        <f t="shared" si="1"/>
        <v>19</v>
      </c>
      <c r="J16" s="16">
        <f t="shared" si="1"/>
        <v>21</v>
      </c>
      <c r="K16" s="16">
        <f t="shared" si="1"/>
        <v>177</v>
      </c>
      <c r="L16" s="16">
        <f t="shared" si="1"/>
        <v>23</v>
      </c>
      <c r="M16" s="16">
        <f t="shared" si="1"/>
        <v>18</v>
      </c>
      <c r="N16" s="16">
        <f t="shared" si="1"/>
        <v>0</v>
      </c>
      <c r="O16" s="16">
        <f t="shared" si="1"/>
        <v>0</v>
      </c>
      <c r="P16" s="47">
        <f t="shared" si="1"/>
        <v>1</v>
      </c>
    </row>
    <row r="17" spans="1:16" ht="18" thickTop="1">
      <c r="A17" s="9">
        <v>1</v>
      </c>
      <c r="B17" s="3" t="s">
        <v>15</v>
      </c>
      <c r="C17" s="25" t="s">
        <v>41</v>
      </c>
      <c r="D17" s="20">
        <v>30</v>
      </c>
      <c r="E17" s="22">
        <f>D17-F17</f>
        <v>15</v>
      </c>
      <c r="F17" s="22">
        <v>15</v>
      </c>
      <c r="G17" s="4">
        <v>3</v>
      </c>
      <c r="H17" s="4">
        <v>3</v>
      </c>
      <c r="I17" s="4">
        <v>2</v>
      </c>
      <c r="J17" s="35">
        <v>0</v>
      </c>
      <c r="K17" s="4">
        <v>19</v>
      </c>
      <c r="L17" s="4">
        <v>2</v>
      </c>
      <c r="M17" s="35">
        <v>2</v>
      </c>
      <c r="N17" s="35">
        <v>0</v>
      </c>
      <c r="O17" s="35">
        <v>0</v>
      </c>
      <c r="P17" s="37">
        <v>0</v>
      </c>
    </row>
    <row r="18" spans="1:16" s="13" customFormat="1" ht="17.25">
      <c r="A18" s="11">
        <v>2</v>
      </c>
      <c r="B18" s="12" t="s">
        <v>16</v>
      </c>
      <c r="C18" s="26" t="s">
        <v>44</v>
      </c>
      <c r="D18" s="21">
        <v>33</v>
      </c>
      <c r="E18" s="22">
        <f aca="true" t="shared" si="2" ref="E18:E26">D18-F18</f>
        <v>16</v>
      </c>
      <c r="F18" s="22">
        <v>17</v>
      </c>
      <c r="G18" s="7">
        <v>2</v>
      </c>
      <c r="H18" s="4">
        <v>2</v>
      </c>
      <c r="I18" s="4">
        <v>2</v>
      </c>
      <c r="J18" s="35">
        <v>2</v>
      </c>
      <c r="K18" s="7">
        <v>33</v>
      </c>
      <c r="L18" s="7">
        <v>2</v>
      </c>
      <c r="M18" s="35">
        <v>1</v>
      </c>
      <c r="N18" s="35">
        <v>0</v>
      </c>
      <c r="O18" s="35">
        <v>0</v>
      </c>
      <c r="P18" s="38">
        <v>0</v>
      </c>
    </row>
    <row r="19" spans="1:16" ht="17.25">
      <c r="A19" s="9">
        <v>3</v>
      </c>
      <c r="B19" s="6" t="s">
        <v>17</v>
      </c>
      <c r="C19" s="26" t="s">
        <v>55</v>
      </c>
      <c r="D19" s="21">
        <v>36</v>
      </c>
      <c r="E19" s="22">
        <f t="shared" si="2"/>
        <v>18</v>
      </c>
      <c r="F19" s="22">
        <v>18</v>
      </c>
      <c r="G19" s="7">
        <v>3</v>
      </c>
      <c r="H19" s="4">
        <v>1</v>
      </c>
      <c r="I19" s="4">
        <v>2</v>
      </c>
      <c r="J19" s="35">
        <v>2</v>
      </c>
      <c r="K19" s="5">
        <v>33</v>
      </c>
      <c r="L19" s="5">
        <v>1</v>
      </c>
      <c r="M19" s="35">
        <v>1</v>
      </c>
      <c r="N19" s="35">
        <v>0</v>
      </c>
      <c r="O19" s="35">
        <v>0</v>
      </c>
      <c r="P19" s="38">
        <v>1</v>
      </c>
    </row>
    <row r="20" spans="1:16" ht="17.25">
      <c r="A20" s="11">
        <v>4</v>
      </c>
      <c r="B20" s="6" t="s">
        <v>18</v>
      </c>
      <c r="C20" s="26" t="s">
        <v>77</v>
      </c>
      <c r="D20" s="21">
        <v>29</v>
      </c>
      <c r="E20" s="22">
        <f t="shared" si="2"/>
        <v>10</v>
      </c>
      <c r="F20" s="22">
        <v>19</v>
      </c>
      <c r="G20" s="7">
        <v>4</v>
      </c>
      <c r="H20" s="4">
        <v>4</v>
      </c>
      <c r="I20" s="4">
        <v>1</v>
      </c>
      <c r="J20" s="35">
        <v>0</v>
      </c>
      <c r="K20" s="5">
        <v>23</v>
      </c>
      <c r="L20" s="5">
        <v>1</v>
      </c>
      <c r="M20" s="35">
        <v>4</v>
      </c>
      <c r="N20" s="35">
        <v>0</v>
      </c>
      <c r="O20" s="35">
        <v>0</v>
      </c>
      <c r="P20" s="38">
        <v>0</v>
      </c>
    </row>
    <row r="21" spans="1:16" ht="17.25">
      <c r="A21" s="9">
        <v>5</v>
      </c>
      <c r="B21" s="6" t="s">
        <v>19</v>
      </c>
      <c r="C21" s="26" t="s">
        <v>65</v>
      </c>
      <c r="D21" s="21">
        <v>33</v>
      </c>
      <c r="E21" s="22">
        <f t="shared" si="2"/>
        <v>14</v>
      </c>
      <c r="F21" s="22">
        <v>19</v>
      </c>
      <c r="G21" s="7">
        <v>1</v>
      </c>
      <c r="H21" s="4">
        <v>1</v>
      </c>
      <c r="I21" s="4">
        <v>2</v>
      </c>
      <c r="J21" s="35">
        <v>2</v>
      </c>
      <c r="K21" s="5">
        <v>29</v>
      </c>
      <c r="L21" s="5">
        <v>1</v>
      </c>
      <c r="M21" s="35">
        <v>2</v>
      </c>
      <c r="N21" s="35">
        <v>0</v>
      </c>
      <c r="O21" s="35">
        <v>1</v>
      </c>
      <c r="P21" s="38">
        <v>0</v>
      </c>
    </row>
    <row r="22" spans="1:16" ht="17.25">
      <c r="A22" s="11">
        <v>6</v>
      </c>
      <c r="B22" s="6" t="s">
        <v>20</v>
      </c>
      <c r="C22" s="26" t="s">
        <v>69</v>
      </c>
      <c r="D22" s="21">
        <v>30</v>
      </c>
      <c r="E22" s="22">
        <f t="shared" si="2"/>
        <v>12</v>
      </c>
      <c r="F22" s="22">
        <v>18</v>
      </c>
      <c r="G22" s="7">
        <v>1</v>
      </c>
      <c r="H22" s="4">
        <v>1</v>
      </c>
      <c r="I22" s="4">
        <v>3</v>
      </c>
      <c r="J22" s="35">
        <v>0</v>
      </c>
      <c r="K22" s="5">
        <v>20</v>
      </c>
      <c r="L22" s="5">
        <v>0</v>
      </c>
      <c r="M22" s="35">
        <v>0</v>
      </c>
      <c r="N22" s="35">
        <v>0</v>
      </c>
      <c r="O22" s="35">
        <v>0</v>
      </c>
      <c r="P22" s="38">
        <v>0</v>
      </c>
    </row>
    <row r="23" spans="1:16" ht="17.25">
      <c r="A23" s="9">
        <v>7</v>
      </c>
      <c r="B23" s="6" t="s">
        <v>21</v>
      </c>
      <c r="C23" s="26" t="s">
        <v>54</v>
      </c>
      <c r="D23" s="21">
        <v>28</v>
      </c>
      <c r="E23" s="22">
        <f t="shared" si="2"/>
        <v>14</v>
      </c>
      <c r="F23" s="22">
        <v>14</v>
      </c>
      <c r="G23" s="7">
        <v>3</v>
      </c>
      <c r="H23" s="4">
        <v>1</v>
      </c>
      <c r="I23" s="4">
        <v>3</v>
      </c>
      <c r="J23" s="35">
        <v>3</v>
      </c>
      <c r="K23" s="5">
        <v>23</v>
      </c>
      <c r="L23" s="5">
        <v>1</v>
      </c>
      <c r="M23" s="35">
        <v>3</v>
      </c>
      <c r="N23" s="35">
        <v>0</v>
      </c>
      <c r="O23" s="35">
        <v>0</v>
      </c>
      <c r="P23" s="38">
        <v>0</v>
      </c>
    </row>
    <row r="24" spans="1:16" ht="17.25">
      <c r="A24" s="11">
        <v>8</v>
      </c>
      <c r="B24" s="6" t="s">
        <v>22</v>
      </c>
      <c r="C24" s="26" t="s">
        <v>80</v>
      </c>
      <c r="D24" s="21">
        <v>30</v>
      </c>
      <c r="E24" s="22">
        <f t="shared" si="2"/>
        <v>15</v>
      </c>
      <c r="F24" s="22">
        <v>15</v>
      </c>
      <c r="G24" s="7">
        <v>2</v>
      </c>
      <c r="H24" s="4">
        <v>0</v>
      </c>
      <c r="I24" s="4">
        <v>1</v>
      </c>
      <c r="J24" s="35">
        <v>0</v>
      </c>
      <c r="K24" s="5">
        <v>24</v>
      </c>
      <c r="L24" s="5">
        <v>1</v>
      </c>
      <c r="M24" s="35">
        <v>2</v>
      </c>
      <c r="N24" s="35">
        <v>0</v>
      </c>
      <c r="O24" s="35">
        <v>0</v>
      </c>
      <c r="P24" s="38">
        <v>0</v>
      </c>
    </row>
    <row r="25" spans="1:16" ht="17.25">
      <c r="A25" s="9">
        <v>9</v>
      </c>
      <c r="B25" s="6" t="s">
        <v>23</v>
      </c>
      <c r="C25" s="26" t="s">
        <v>59</v>
      </c>
      <c r="D25" s="21">
        <v>34</v>
      </c>
      <c r="E25" s="22">
        <f t="shared" si="2"/>
        <v>11</v>
      </c>
      <c r="F25" s="22">
        <v>23</v>
      </c>
      <c r="G25" s="7">
        <v>3</v>
      </c>
      <c r="H25" s="4">
        <v>2</v>
      </c>
      <c r="I25" s="4">
        <v>1</v>
      </c>
      <c r="J25" s="35">
        <v>4</v>
      </c>
      <c r="K25" s="5">
        <v>27</v>
      </c>
      <c r="L25" s="5">
        <v>3</v>
      </c>
      <c r="M25" s="35">
        <v>1</v>
      </c>
      <c r="N25" s="35">
        <v>0</v>
      </c>
      <c r="O25" s="35">
        <v>0</v>
      </c>
      <c r="P25" s="38">
        <v>0</v>
      </c>
    </row>
    <row r="26" spans="1:16" ht="18" thickBot="1">
      <c r="A26" s="11">
        <v>10</v>
      </c>
      <c r="B26" s="6" t="s">
        <v>24</v>
      </c>
      <c r="C26" s="26" t="s">
        <v>62</v>
      </c>
      <c r="D26" s="21">
        <v>36</v>
      </c>
      <c r="E26" s="22">
        <f t="shared" si="2"/>
        <v>17</v>
      </c>
      <c r="F26" s="22">
        <v>19</v>
      </c>
      <c r="G26" s="7">
        <v>2</v>
      </c>
      <c r="H26" s="4">
        <v>2</v>
      </c>
      <c r="I26" s="4">
        <v>4</v>
      </c>
      <c r="J26" s="35">
        <v>3</v>
      </c>
      <c r="K26" s="5">
        <v>25</v>
      </c>
      <c r="L26" s="5">
        <v>0</v>
      </c>
      <c r="M26" s="35">
        <v>0</v>
      </c>
      <c r="N26" s="35">
        <v>1</v>
      </c>
      <c r="O26" s="35">
        <v>0</v>
      </c>
      <c r="P26" s="38">
        <v>0</v>
      </c>
    </row>
    <row r="27" spans="1:16" ht="22.5" customHeight="1" thickBot="1" thickTop="1">
      <c r="A27" s="54" t="s">
        <v>85</v>
      </c>
      <c r="B27" s="55"/>
      <c r="C27" s="56"/>
      <c r="D27" s="16">
        <f>SUM(D17:D26)</f>
        <v>319</v>
      </c>
      <c r="E27" s="16">
        <f aca="true" t="shared" si="3" ref="E27:P27">SUM(E17:E26)</f>
        <v>142</v>
      </c>
      <c r="F27" s="16">
        <f t="shared" si="3"/>
        <v>177</v>
      </c>
      <c r="G27" s="16">
        <f t="shared" si="3"/>
        <v>24</v>
      </c>
      <c r="H27" s="16">
        <f t="shared" si="3"/>
        <v>17</v>
      </c>
      <c r="I27" s="16">
        <f t="shared" si="3"/>
        <v>21</v>
      </c>
      <c r="J27" s="16">
        <f t="shared" si="3"/>
        <v>16</v>
      </c>
      <c r="K27" s="16">
        <f t="shared" si="3"/>
        <v>256</v>
      </c>
      <c r="L27" s="16">
        <f t="shared" si="3"/>
        <v>12</v>
      </c>
      <c r="M27" s="16">
        <f t="shared" si="3"/>
        <v>16</v>
      </c>
      <c r="N27" s="16">
        <f t="shared" si="3"/>
        <v>1</v>
      </c>
      <c r="O27" s="16">
        <f t="shared" si="3"/>
        <v>1</v>
      </c>
      <c r="P27" s="47">
        <f t="shared" si="3"/>
        <v>1</v>
      </c>
    </row>
    <row r="28" spans="1:16" s="10" customFormat="1" ht="15" thickTop="1">
      <c r="A28" s="9">
        <v>1</v>
      </c>
      <c r="B28" s="3" t="s">
        <v>25</v>
      </c>
      <c r="C28" s="27" t="s">
        <v>58</v>
      </c>
      <c r="D28" s="20">
        <v>40</v>
      </c>
      <c r="E28" s="22">
        <f>D28-F28</f>
        <v>18</v>
      </c>
      <c r="F28" s="22">
        <v>22</v>
      </c>
      <c r="G28" s="4">
        <v>2</v>
      </c>
      <c r="H28" s="4">
        <v>1</v>
      </c>
      <c r="I28" s="4">
        <v>3</v>
      </c>
      <c r="J28" s="35">
        <v>1</v>
      </c>
      <c r="K28" s="4">
        <v>34</v>
      </c>
      <c r="L28" s="4">
        <v>0</v>
      </c>
      <c r="M28" s="4">
        <v>0</v>
      </c>
      <c r="N28" s="36">
        <v>0</v>
      </c>
      <c r="O28" s="36">
        <v>0</v>
      </c>
      <c r="P28" s="37">
        <v>0</v>
      </c>
    </row>
    <row r="29" spans="1:16" s="10" customFormat="1" ht="14.25">
      <c r="A29" s="11">
        <v>2</v>
      </c>
      <c r="B29" s="12" t="s">
        <v>26</v>
      </c>
      <c r="C29" s="29" t="s">
        <v>60</v>
      </c>
      <c r="D29" s="21">
        <v>34</v>
      </c>
      <c r="E29" s="22">
        <f aca="true" t="shared" si="4" ref="E29:E38">D29-F29</f>
        <v>17</v>
      </c>
      <c r="F29" s="22">
        <v>17</v>
      </c>
      <c r="G29" s="7">
        <v>2</v>
      </c>
      <c r="H29" s="4">
        <v>1</v>
      </c>
      <c r="I29" s="4">
        <v>3</v>
      </c>
      <c r="J29" s="4">
        <v>0</v>
      </c>
      <c r="K29" s="7">
        <v>32</v>
      </c>
      <c r="L29" s="7">
        <v>0</v>
      </c>
      <c r="M29" s="7">
        <v>0</v>
      </c>
      <c r="N29" s="35">
        <v>0</v>
      </c>
      <c r="O29" s="35">
        <v>0</v>
      </c>
      <c r="P29" s="38">
        <v>0</v>
      </c>
    </row>
    <row r="30" spans="1:16" s="10" customFormat="1" ht="14.25">
      <c r="A30" s="8">
        <v>3</v>
      </c>
      <c r="B30" s="6" t="s">
        <v>27</v>
      </c>
      <c r="C30" s="29" t="s">
        <v>79</v>
      </c>
      <c r="D30" s="21">
        <v>35</v>
      </c>
      <c r="E30" s="22">
        <f t="shared" si="4"/>
        <v>15</v>
      </c>
      <c r="F30" s="22">
        <v>20</v>
      </c>
      <c r="G30" s="7">
        <v>3</v>
      </c>
      <c r="H30" s="4">
        <v>2</v>
      </c>
      <c r="I30" s="4">
        <v>0</v>
      </c>
      <c r="J30" s="35">
        <v>5</v>
      </c>
      <c r="K30" s="5">
        <v>25</v>
      </c>
      <c r="L30" s="5">
        <v>1</v>
      </c>
      <c r="M30" s="5">
        <v>1</v>
      </c>
      <c r="N30" s="35">
        <v>0</v>
      </c>
      <c r="O30" s="35">
        <v>0</v>
      </c>
      <c r="P30" s="38">
        <v>0</v>
      </c>
    </row>
    <row r="31" spans="1:16" s="10" customFormat="1" ht="14.25">
      <c r="A31" s="11">
        <v>4</v>
      </c>
      <c r="B31" s="6" t="s">
        <v>28</v>
      </c>
      <c r="C31" s="29" t="s">
        <v>64</v>
      </c>
      <c r="D31" s="21">
        <v>38</v>
      </c>
      <c r="E31" s="22">
        <f t="shared" si="4"/>
        <v>16</v>
      </c>
      <c r="F31" s="22">
        <v>22</v>
      </c>
      <c r="G31" s="7">
        <v>3</v>
      </c>
      <c r="H31" s="4">
        <v>1</v>
      </c>
      <c r="I31" s="4">
        <v>2</v>
      </c>
      <c r="J31" s="35">
        <v>1</v>
      </c>
      <c r="K31" s="5">
        <v>38</v>
      </c>
      <c r="L31" s="5">
        <v>2</v>
      </c>
      <c r="M31" s="5">
        <v>2</v>
      </c>
      <c r="N31" s="35">
        <v>0</v>
      </c>
      <c r="O31" s="35">
        <v>0</v>
      </c>
      <c r="P31" s="38">
        <v>1</v>
      </c>
    </row>
    <row r="32" spans="1:16" s="10" customFormat="1" ht="14.25">
      <c r="A32" s="8">
        <v>5</v>
      </c>
      <c r="B32" s="6" t="s">
        <v>29</v>
      </c>
      <c r="C32" s="29" t="s">
        <v>40</v>
      </c>
      <c r="D32" s="21">
        <v>38</v>
      </c>
      <c r="E32" s="22">
        <f t="shared" si="4"/>
        <v>19</v>
      </c>
      <c r="F32" s="22">
        <v>19</v>
      </c>
      <c r="G32" s="7">
        <v>1</v>
      </c>
      <c r="H32" s="4">
        <v>0</v>
      </c>
      <c r="I32" s="4">
        <v>2</v>
      </c>
      <c r="J32" s="35">
        <v>1</v>
      </c>
      <c r="K32" s="5">
        <v>37</v>
      </c>
      <c r="L32" s="5">
        <v>1</v>
      </c>
      <c r="M32" s="5">
        <v>2</v>
      </c>
      <c r="N32" s="35">
        <v>0</v>
      </c>
      <c r="O32" s="35">
        <v>0</v>
      </c>
      <c r="P32" s="38">
        <v>0</v>
      </c>
    </row>
    <row r="33" spans="1:16" s="10" customFormat="1" ht="14.25">
      <c r="A33" s="11">
        <v>6</v>
      </c>
      <c r="B33" s="6" t="s">
        <v>30</v>
      </c>
      <c r="C33" s="29" t="s">
        <v>45</v>
      </c>
      <c r="D33" s="21">
        <v>40</v>
      </c>
      <c r="E33" s="22">
        <f t="shared" si="4"/>
        <v>16</v>
      </c>
      <c r="F33" s="22">
        <v>24</v>
      </c>
      <c r="G33" s="7">
        <v>2</v>
      </c>
      <c r="H33" s="4">
        <v>2</v>
      </c>
      <c r="I33" s="4">
        <v>2</v>
      </c>
      <c r="J33" s="35">
        <v>0</v>
      </c>
      <c r="K33" s="5">
        <v>40</v>
      </c>
      <c r="L33" s="5">
        <v>0</v>
      </c>
      <c r="M33" s="5">
        <v>0</v>
      </c>
      <c r="N33" s="35">
        <v>0</v>
      </c>
      <c r="O33" s="35">
        <v>0</v>
      </c>
      <c r="P33" s="38">
        <v>0</v>
      </c>
    </row>
    <row r="34" spans="1:16" s="10" customFormat="1" ht="14.25">
      <c r="A34" s="8">
        <v>7</v>
      </c>
      <c r="B34" s="6" t="s">
        <v>31</v>
      </c>
      <c r="C34" s="29" t="s">
        <v>57</v>
      </c>
      <c r="D34" s="21">
        <v>37</v>
      </c>
      <c r="E34" s="22">
        <f t="shared" si="4"/>
        <v>19</v>
      </c>
      <c r="F34" s="22">
        <v>18</v>
      </c>
      <c r="G34" s="7">
        <v>2</v>
      </c>
      <c r="H34" s="4">
        <v>0</v>
      </c>
      <c r="I34" s="4">
        <v>1</v>
      </c>
      <c r="J34" s="35">
        <v>1</v>
      </c>
      <c r="K34" s="5">
        <v>27</v>
      </c>
      <c r="L34" s="5">
        <v>0</v>
      </c>
      <c r="M34" s="5">
        <v>0</v>
      </c>
      <c r="N34" s="35">
        <v>0</v>
      </c>
      <c r="O34" s="35">
        <v>0</v>
      </c>
      <c r="P34" s="38">
        <v>0</v>
      </c>
    </row>
    <row r="35" spans="1:16" s="10" customFormat="1" ht="14.25">
      <c r="A35" s="11">
        <v>8</v>
      </c>
      <c r="B35" s="6" t="s">
        <v>36</v>
      </c>
      <c r="C35" s="29" t="s">
        <v>43</v>
      </c>
      <c r="D35" s="21">
        <v>36</v>
      </c>
      <c r="E35" s="22">
        <f t="shared" si="4"/>
        <v>12</v>
      </c>
      <c r="F35" s="22">
        <v>24</v>
      </c>
      <c r="G35" s="7">
        <v>2</v>
      </c>
      <c r="H35" s="4">
        <v>1</v>
      </c>
      <c r="I35" s="4">
        <v>4</v>
      </c>
      <c r="J35" s="35">
        <v>1</v>
      </c>
      <c r="K35" s="5">
        <v>36</v>
      </c>
      <c r="L35" s="5">
        <v>2</v>
      </c>
      <c r="M35" s="5">
        <v>4</v>
      </c>
      <c r="N35" s="35">
        <v>0</v>
      </c>
      <c r="O35" s="35">
        <v>0</v>
      </c>
      <c r="P35" s="38">
        <v>0</v>
      </c>
    </row>
    <row r="36" spans="1:16" s="10" customFormat="1" ht="14.25">
      <c r="A36" s="8">
        <v>9</v>
      </c>
      <c r="B36" s="6" t="s">
        <v>37</v>
      </c>
      <c r="C36" s="29" t="s">
        <v>56</v>
      </c>
      <c r="D36" s="21">
        <v>38</v>
      </c>
      <c r="E36" s="22">
        <f t="shared" si="4"/>
        <v>18</v>
      </c>
      <c r="F36" s="22">
        <v>20</v>
      </c>
      <c r="G36" s="7">
        <v>1</v>
      </c>
      <c r="H36" s="4">
        <v>1</v>
      </c>
      <c r="I36" s="4">
        <v>1</v>
      </c>
      <c r="J36" s="35">
        <v>0</v>
      </c>
      <c r="K36" s="5">
        <v>23</v>
      </c>
      <c r="L36" s="5">
        <v>0</v>
      </c>
      <c r="M36" s="5">
        <v>1</v>
      </c>
      <c r="N36" s="35">
        <v>0</v>
      </c>
      <c r="O36" s="35">
        <v>0</v>
      </c>
      <c r="P36" s="38">
        <v>0</v>
      </c>
    </row>
    <row r="37" spans="1:16" s="10" customFormat="1" ht="14.25">
      <c r="A37" s="11">
        <v>10</v>
      </c>
      <c r="B37" s="6" t="s">
        <v>38</v>
      </c>
      <c r="C37" s="29" t="s">
        <v>51</v>
      </c>
      <c r="D37" s="21">
        <v>34</v>
      </c>
      <c r="E37" s="22">
        <f t="shared" si="4"/>
        <v>15</v>
      </c>
      <c r="F37" s="22">
        <v>19</v>
      </c>
      <c r="G37" s="7">
        <v>1</v>
      </c>
      <c r="H37" s="4">
        <v>0</v>
      </c>
      <c r="I37" s="4">
        <v>0</v>
      </c>
      <c r="J37" s="35">
        <v>3</v>
      </c>
      <c r="K37" s="5">
        <v>29</v>
      </c>
      <c r="L37" s="5">
        <v>0</v>
      </c>
      <c r="M37" s="5">
        <v>0</v>
      </c>
      <c r="N37" s="35">
        <v>0</v>
      </c>
      <c r="O37" s="35">
        <v>0</v>
      </c>
      <c r="P37" s="38">
        <v>0</v>
      </c>
    </row>
    <row r="38" spans="1:16" s="10" customFormat="1" ht="15" thickBot="1">
      <c r="A38" s="8">
        <v>11</v>
      </c>
      <c r="B38" s="6" t="s">
        <v>39</v>
      </c>
      <c r="C38" s="28" t="s">
        <v>50</v>
      </c>
      <c r="D38" s="21">
        <v>39</v>
      </c>
      <c r="E38" s="22">
        <f t="shared" si="4"/>
        <v>20</v>
      </c>
      <c r="F38" s="22">
        <v>19</v>
      </c>
      <c r="G38" s="5">
        <v>1</v>
      </c>
      <c r="H38" s="4">
        <v>1</v>
      </c>
      <c r="I38" s="4">
        <v>0</v>
      </c>
      <c r="J38" s="39">
        <v>1</v>
      </c>
      <c r="K38" s="5">
        <v>39</v>
      </c>
      <c r="L38" s="5">
        <v>1</v>
      </c>
      <c r="M38" s="5">
        <v>0</v>
      </c>
      <c r="N38" s="39">
        <v>0</v>
      </c>
      <c r="O38" s="39">
        <v>0</v>
      </c>
      <c r="P38" s="40">
        <v>0</v>
      </c>
    </row>
    <row r="39" spans="1:16" ht="18.75" customHeight="1" thickBot="1" thickTop="1">
      <c r="A39" s="54" t="s">
        <v>85</v>
      </c>
      <c r="B39" s="55"/>
      <c r="C39" s="56"/>
      <c r="D39" s="16">
        <f>SUM(D28:D38)</f>
        <v>409</v>
      </c>
      <c r="E39" s="16">
        <f aca="true" t="shared" si="5" ref="E39:P39">SUM(E28:E38)</f>
        <v>185</v>
      </c>
      <c r="F39" s="16">
        <f t="shared" si="5"/>
        <v>224</v>
      </c>
      <c r="G39" s="16">
        <f t="shared" si="5"/>
        <v>20</v>
      </c>
      <c r="H39" s="16">
        <f t="shared" si="5"/>
        <v>10</v>
      </c>
      <c r="I39" s="16">
        <f t="shared" si="5"/>
        <v>18</v>
      </c>
      <c r="J39" s="16">
        <f t="shared" si="5"/>
        <v>14</v>
      </c>
      <c r="K39" s="16">
        <f t="shared" si="5"/>
        <v>360</v>
      </c>
      <c r="L39" s="16">
        <f t="shared" si="5"/>
        <v>7</v>
      </c>
      <c r="M39" s="16">
        <f t="shared" si="5"/>
        <v>10</v>
      </c>
      <c r="N39" s="16">
        <f t="shared" si="5"/>
        <v>0</v>
      </c>
      <c r="O39" s="16">
        <f t="shared" si="5"/>
        <v>0</v>
      </c>
      <c r="P39" s="47">
        <f t="shared" si="5"/>
        <v>1</v>
      </c>
    </row>
    <row r="40" spans="1:16" ht="18.75" customHeight="1" thickBot="1" thickTop="1">
      <c r="A40" s="54" t="s">
        <v>86</v>
      </c>
      <c r="B40" s="55"/>
      <c r="C40" s="56"/>
      <c r="D40" s="17">
        <f>D39+D27+D16</f>
        <v>1115</v>
      </c>
      <c r="E40" s="17">
        <f aca="true" t="shared" si="6" ref="E40:P40">E39+E27+E16</f>
        <v>533</v>
      </c>
      <c r="F40" s="17">
        <f t="shared" si="6"/>
        <v>582</v>
      </c>
      <c r="G40" s="17">
        <f t="shared" si="6"/>
        <v>88</v>
      </c>
      <c r="H40" s="17">
        <f t="shared" si="6"/>
        <v>48</v>
      </c>
      <c r="I40" s="17">
        <f t="shared" si="6"/>
        <v>58</v>
      </c>
      <c r="J40" s="17">
        <f t="shared" si="6"/>
        <v>51</v>
      </c>
      <c r="K40" s="17">
        <f t="shared" si="6"/>
        <v>793</v>
      </c>
      <c r="L40" s="17">
        <f t="shared" si="6"/>
        <v>42</v>
      </c>
      <c r="M40" s="17">
        <f t="shared" si="6"/>
        <v>44</v>
      </c>
      <c r="N40" s="17">
        <f t="shared" si="6"/>
        <v>1</v>
      </c>
      <c r="O40" s="17">
        <f t="shared" si="6"/>
        <v>1</v>
      </c>
      <c r="P40" s="47">
        <f t="shared" si="6"/>
        <v>3</v>
      </c>
    </row>
    <row r="41" ht="2.25" customHeight="1" thickTop="1"/>
    <row r="42" spans="1:16" ht="17.25">
      <c r="A42" s="48" t="s">
        <v>83</v>
      </c>
      <c r="B42" s="48"/>
      <c r="C42" s="48"/>
      <c r="D42" s="2"/>
      <c r="E42" s="2"/>
      <c r="F42" s="2"/>
      <c r="G42" s="2"/>
      <c r="H42" s="2"/>
      <c r="I42" s="2"/>
      <c r="J42" s="57" t="s">
        <v>88</v>
      </c>
      <c r="K42" s="57"/>
      <c r="L42" s="57"/>
      <c r="M42" s="57"/>
      <c r="N42" s="57"/>
      <c r="O42" s="57"/>
      <c r="P42" s="57"/>
    </row>
    <row r="43" spans="1:16" ht="17.25">
      <c r="A43" s="34"/>
      <c r="B43" s="34"/>
      <c r="C43" s="34"/>
      <c r="D43" s="2"/>
      <c r="E43" s="2"/>
      <c r="F43" s="2"/>
      <c r="G43" s="2"/>
      <c r="H43" s="2"/>
      <c r="I43" s="2"/>
      <c r="J43" s="48" t="s">
        <v>82</v>
      </c>
      <c r="K43" s="48"/>
      <c r="L43" s="48"/>
      <c r="M43" s="48"/>
      <c r="N43" s="48"/>
      <c r="O43" s="48"/>
      <c r="P43" s="48"/>
    </row>
    <row r="44" spans="1:16" ht="17.25">
      <c r="A44" s="2"/>
      <c r="B44" s="2"/>
      <c r="C44" s="2"/>
      <c r="D44" s="2"/>
      <c r="E44" s="2"/>
      <c r="F44" s="2"/>
      <c r="G44" s="2"/>
      <c r="H44" s="2"/>
      <c r="I44" s="2"/>
      <c r="J44" s="2"/>
      <c r="K44" s="15"/>
      <c r="L44" s="15"/>
      <c r="M44" s="15"/>
      <c r="N44" s="15"/>
      <c r="O44" s="15"/>
      <c r="P44" s="15"/>
    </row>
    <row r="45" spans="1:16" ht="17.25">
      <c r="A45" s="48" t="s">
        <v>84</v>
      </c>
      <c r="B45" s="48"/>
      <c r="C45" s="48"/>
      <c r="D45" s="2"/>
      <c r="E45" s="2"/>
      <c r="F45" s="2"/>
      <c r="G45" s="2"/>
      <c r="H45" s="2"/>
      <c r="I45" s="2"/>
      <c r="J45" s="14"/>
      <c r="K45" s="14"/>
      <c r="L45" s="14"/>
      <c r="M45" s="14"/>
      <c r="N45" s="14"/>
      <c r="O45" s="14"/>
      <c r="P45" s="14"/>
    </row>
    <row r="46" spans="1:10" ht="17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6" ht="17.25">
      <c r="A47" s="2"/>
      <c r="B47" s="2"/>
      <c r="C47" s="2"/>
      <c r="D47" s="2"/>
      <c r="E47" s="2"/>
      <c r="F47" s="2"/>
      <c r="G47" s="2"/>
      <c r="H47" s="2"/>
      <c r="I47" s="2"/>
      <c r="J47" s="48" t="s">
        <v>91</v>
      </c>
      <c r="K47" s="48"/>
      <c r="L47" s="48"/>
      <c r="M47" s="48"/>
      <c r="N47" s="48"/>
      <c r="O47" s="48"/>
      <c r="P47" s="48"/>
    </row>
    <row r="48" spans="1:10" ht="17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7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7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7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7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7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7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7.2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sheetProtection/>
  <mergeCells count="14">
    <mergeCell ref="J47:P47"/>
    <mergeCell ref="A1:G1"/>
    <mergeCell ref="I1:P1"/>
    <mergeCell ref="A2:G2"/>
    <mergeCell ref="I2:P2"/>
    <mergeCell ref="A3:P3"/>
    <mergeCell ref="A16:C16"/>
    <mergeCell ref="A45:C45"/>
    <mergeCell ref="A27:C27"/>
    <mergeCell ref="A39:C39"/>
    <mergeCell ref="A40:C40"/>
    <mergeCell ref="A42:C42"/>
    <mergeCell ref="J42:P42"/>
    <mergeCell ref="J43:P43"/>
  </mergeCells>
  <printOptions/>
  <pageMargins left="0.25" right="0.14" top="0.19" bottom="0.09" header="0.06" footer="0.08"/>
  <pageSetup horizontalDpi="600" verticalDpi="600" orientation="portrait" paperSize="9" r:id="rId2"/>
  <ignoredErrors>
    <ignoredError sqref="E16 E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tgvt</dc:creator>
  <cp:keywords/>
  <dc:description/>
  <cp:lastModifiedBy>Admin</cp:lastModifiedBy>
  <cp:lastPrinted>2018-12-08T03:01:42Z</cp:lastPrinted>
  <dcterms:created xsi:type="dcterms:W3CDTF">2010-01-16T03:18:21Z</dcterms:created>
  <dcterms:modified xsi:type="dcterms:W3CDTF">2018-12-08T04:07:30Z</dcterms:modified>
  <cp:category/>
  <cp:version/>
  <cp:contentType/>
  <cp:contentStatus/>
</cp:coreProperties>
</file>